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fin\Desktop\Pokazy\"/>
    </mc:Choice>
  </mc:AlternateContent>
  <xr:revisionPtr revIDLastSave="0" documentId="10_ncr:8100000_{0934AC9A-AACA-444A-A646-7EC302871C5B}" xr6:coauthVersionLast="34" xr6:coauthVersionMax="34" xr10:uidLastSave="{00000000-0000-0000-0000-000000000000}"/>
  <bookViews>
    <workbookView xWindow="8370" yWindow="0" windowWidth="24270" windowHeight="10995" activeTab="4" xr2:uid="{00000000-000D-0000-FFFF-FFFF00000000}"/>
  </bookViews>
  <sheets>
    <sheet name="AF" sheetId="1" r:id="rId1"/>
    <sheet name="db" sheetId="8" r:id="rId2"/>
    <sheet name="schema" sheetId="9" r:id="rId3"/>
    <sheet name="user" sheetId="10" r:id="rId4"/>
    <sheet name="table" sheetId="11" r:id="rId5"/>
    <sheet name="column" sheetId="12" r:id="rId6"/>
  </sheets>
  <definedNames>
    <definedName name="column">column!$A$1:$G$2</definedName>
    <definedName name="db">db!$A$1:$C$7</definedName>
    <definedName name="schema">schema!$A$1:$C$14</definedName>
    <definedName name="table">table!$A$1:$D$2</definedName>
    <definedName name="user">user!$A$1:$C$1</definedName>
  </definedNames>
  <calcPr calcId="162913" calcMode="manual"/>
</workbook>
</file>

<file path=xl/calcChain.xml><?xml version="1.0" encoding="utf-8"?>
<calcChain xmlns="http://schemas.openxmlformats.org/spreadsheetml/2006/main">
  <c r="C16" i="1" l="1"/>
  <c r="C15" i="1"/>
  <c r="C14" i="1"/>
  <c r="C13" i="1"/>
  <c r="C12" i="1"/>
  <c r="B15" i="1"/>
  <c r="B16" i="1"/>
  <c r="B12" i="1"/>
  <c r="B13" i="1"/>
  <c r="B14" i="1"/>
</calcChain>
</file>

<file path=xl/sharedStrings.xml><?xml version="1.0" encoding="utf-8"?>
<sst xmlns="http://schemas.openxmlformats.org/spreadsheetml/2006/main" count="90" uniqueCount="63">
  <si>
    <t>AfinScript © AFIN 2016</t>
  </si>
  <si>
    <t>&lt;&lt;&lt; Parameters</t>
  </si>
  <si>
    <t>Object</t>
  </si>
  <si>
    <t>Command</t>
  </si>
  <si>
    <t>Parameters</t>
  </si>
  <si>
    <t>Info</t>
  </si>
  <si>
    <t>The rest: Comments, calculations, row parameters</t>
  </si>
  <si>
    <t>http://afin.net/afinscript/</t>
  </si>
  <si>
    <t>Start: [F5], [Ctrl+Q]</t>
  </si>
  <si>
    <t>Info: 5 columns (A:E = 'COCPI..T') from the #11 row are reserved for the AFinScript's program.</t>
  </si>
  <si>
    <t>Class (Vendor / Lib)</t>
  </si>
  <si>
    <t>AFIN.ScriptManager</t>
  </si>
  <si>
    <t>start</t>
  </si>
  <si>
    <t>afin.sql</t>
  </si>
  <si>
    <t>database_name</t>
  </si>
  <si>
    <t>database_id</t>
  </si>
  <si>
    <t>create_date</t>
  </si>
  <si>
    <t>master</t>
  </si>
  <si>
    <t>model</t>
  </si>
  <si>
    <t>msdb</t>
  </si>
  <si>
    <t>tempdb</t>
  </si>
  <si>
    <t>zois</t>
  </si>
  <si>
    <t>schema_name</t>
  </si>
  <si>
    <t>schema_id</t>
  </si>
  <si>
    <t>schema_owner</t>
  </si>
  <si>
    <t>db_accessadmin</t>
  </si>
  <si>
    <t>db_backupoperator</t>
  </si>
  <si>
    <t>db_datareader</t>
  </si>
  <si>
    <t>db_datawriter</t>
  </si>
  <si>
    <t>db_ddladmin</t>
  </si>
  <si>
    <t>db_denydatareader</t>
  </si>
  <si>
    <t>db_denydatawriter</t>
  </si>
  <si>
    <t>db_owner</t>
  </si>
  <si>
    <t>db_securityadmin</t>
  </si>
  <si>
    <t>dbo</t>
  </si>
  <si>
    <t>guest</t>
  </si>
  <si>
    <t>INFORMATION_SCHEMA</t>
  </si>
  <si>
    <t>sys</t>
  </si>
  <si>
    <t>DRIVER=SQL Server Native Client 11.0;SERVER=.\SQLEXPRESS;UID=afin;Trusted_Connection=Yes;</t>
  </si>
  <si>
    <t>table_name</t>
  </si>
  <si>
    <t>modify_date</t>
  </si>
  <si>
    <t>column_id</t>
  </si>
  <si>
    <t>column_name</t>
  </si>
  <si>
    <t>data_type</t>
  </si>
  <si>
    <t>max_length</t>
  </si>
  <si>
    <t>precision</t>
  </si>
  <si>
    <t xml:space="preserve"> 00:00.2</t>
  </si>
  <si>
    <t>Server:</t>
  </si>
  <si>
    <t>DB:</t>
  </si>
  <si>
    <t>AFinScript - Explore your database server directly from/into Excel</t>
  </si>
  <si>
    <t>&gt;=db</t>
  </si>
  <si>
    <t>&gt;=schema</t>
  </si>
  <si>
    <t>&gt;=user</t>
  </si>
  <si>
    <t>&gt;=table</t>
  </si>
  <si>
    <t>&gt;=column</t>
  </si>
  <si>
    <t>Thanks to:</t>
  </si>
  <si>
    <t>https://dataedo.com/kb/query/sql-server/list-databases</t>
  </si>
  <si>
    <t>AF template:</t>
  </si>
  <si>
    <t>MyOwnDb</t>
  </si>
  <si>
    <t>MyOwnDb.</t>
  </si>
  <si>
    <t>Table_1</t>
  </si>
  <si>
    <t>lalala</t>
  </si>
  <si>
    <t>nchar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</si>
</sst>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8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64" fontId="0" fillId="0" borderId="0" xfId="0" applyNumberFormat="1" applyAlignment="1"/>
    <xf numFmtId="0" fontId="0" fillId="0" borderId="0" xfId="0" applyAlignment="1"/>
    <xf numFmtId="0" fontId="3" fillId="0" borderId="0" xfId="0" applyFont="1"/>
    <xf numFmtId="0" fontId="4" fillId="0" borderId="0" xfId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right" vertical="center"/>
    </xf>
    <xf numFmtId="164" fontId="5" fillId="2" borderId="0" xfId="0" applyNumberFormat="1" applyFont="1" applyFill="1" applyAlignment="1">
      <alignment horizontal="right" vertical="center"/>
    </xf>
    <xf numFmtId="0" fontId="1" fillId="3" borderId="0" xfId="0" applyFont="1" applyFill="1"/>
    <xf numFmtId="0" fontId="2" fillId="4" borderId="0" xfId="0" applyFont="1" applyFill="1"/>
    <xf numFmtId="0" fontId="2" fillId="4" borderId="0" xfId="0" applyFont="1" applyFill="1" applyAlignment="1">
      <alignment wrapText="1"/>
    </xf>
    <xf numFmtId="0" fontId="2" fillId="4" borderId="0" xfId="0" applyFont="1" applyFill="1" applyAlignment="1"/>
    <xf numFmtId="0" fontId="7" fillId="0" borderId="0" xfId="0" applyFont="1"/>
    <xf numFmtId="0" fontId="7" fillId="0" borderId="0" xfId="0" applyFont="1" applyAlignment="1">
      <alignment wrapText="1"/>
    </xf>
    <xf numFmtId="165" fontId="7" fillId="5" borderId="0" xfId="0" applyNumberFormat="1" applyFont="1" applyFill="1" applyAlignment="1">
      <alignment horizontal="right"/>
    </xf>
    <xf numFmtId="22" fontId="0" fillId="0" borderId="0" xfId="0" applyNumberFormat="1"/>
    <xf numFmtId="0" fontId="7" fillId="5" borderId="0" xfId="0" applyFont="1" applyFill="1" applyAlignment="1">
      <alignment horizontal="right"/>
    </xf>
    <xf numFmtId="0" fontId="0" fillId="6" borderId="0" xfId="0" applyFill="1"/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right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ataedo.com/kb/query/sql-server/list-databases" TargetMode="External"/><Relationship Id="rId1" Type="http://schemas.openxmlformats.org/officeDocument/2006/relationships/hyperlink" Target="http://afin.net/afinscrip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FFFF00"/>
    <outlinePr summaryBelow="0" summaryRight="0"/>
  </sheetPr>
  <dimension ref="A1:F33"/>
  <sheetViews>
    <sheetView zoomScaleNormal="100" workbookViewId="0">
      <selection activeCell="C12" sqref="C12"/>
    </sheetView>
  </sheetViews>
  <sheetFormatPr defaultRowHeight="15" outlineLevelRow="1" x14ac:dyDescent="0.25"/>
  <cols>
    <col min="1" max="1" width="13.140625" customWidth="1"/>
    <col min="2" max="2" width="17.140625" customWidth="1"/>
    <col min="3" max="3" width="70.28515625" customWidth="1"/>
    <col min="4" max="4" width="20.5703125" style="2" customWidth="1"/>
    <col min="5" max="5" width="21.140625" style="3" customWidth="1"/>
    <col min="6" max="6" width="10.85546875" customWidth="1"/>
  </cols>
  <sheetData>
    <row r="1" spans="1:6" ht="15" customHeight="1" x14ac:dyDescent="0.25">
      <c r="A1" s="20" t="s">
        <v>49</v>
      </c>
      <c r="B1" s="21"/>
      <c r="C1" s="21"/>
      <c r="D1" s="7"/>
      <c r="E1" s="8" t="s">
        <v>0</v>
      </c>
    </row>
    <row r="2" spans="1:6" ht="15" customHeight="1" x14ac:dyDescent="0.25">
      <c r="A2" s="21"/>
      <c r="B2" s="21"/>
      <c r="C2" s="21"/>
      <c r="D2" s="7"/>
      <c r="E2" s="9" t="s">
        <v>8</v>
      </c>
    </row>
    <row r="3" spans="1:6" s="1" customFormat="1" ht="11.25" x14ac:dyDescent="0.2">
      <c r="A3" s="10" t="s">
        <v>1</v>
      </c>
      <c r="B3" s="10"/>
      <c r="C3" s="22" t="s">
        <v>9</v>
      </c>
      <c r="D3" s="22"/>
      <c r="E3" s="22"/>
    </row>
    <row r="4" spans="1:6" x14ac:dyDescent="0.25">
      <c r="A4" t="s">
        <v>47</v>
      </c>
      <c r="B4" s="19" t="s">
        <v>38</v>
      </c>
    </row>
    <row r="5" spans="1:6" collapsed="1" x14ac:dyDescent="0.25">
      <c r="A5" t="s">
        <v>48</v>
      </c>
      <c r="B5" s="19" t="s">
        <v>59</v>
      </c>
    </row>
    <row r="6" spans="1:6" hidden="1" outlineLevel="1" x14ac:dyDescent="0.25">
      <c r="E6" s="4"/>
    </row>
    <row r="7" spans="1:6" hidden="1" outlineLevel="1" x14ac:dyDescent="0.25">
      <c r="A7" t="s">
        <v>55</v>
      </c>
      <c r="B7" s="6" t="s">
        <v>56</v>
      </c>
      <c r="E7" s="4"/>
    </row>
    <row r="8" spans="1:6" hidden="1" outlineLevel="1" x14ac:dyDescent="0.25">
      <c r="A8" t="s">
        <v>57</v>
      </c>
      <c r="B8" s="6" t="s">
        <v>7</v>
      </c>
      <c r="D8"/>
    </row>
    <row r="9" spans="1:6" x14ac:dyDescent="0.25">
      <c r="E9" s="4"/>
    </row>
    <row r="10" spans="1:6" s="5" customFormat="1" ht="12.75" x14ac:dyDescent="0.2">
      <c r="A10" s="11" t="s">
        <v>10</v>
      </c>
      <c r="B10" s="11" t="s">
        <v>2</v>
      </c>
      <c r="C10" s="11" t="s">
        <v>3</v>
      </c>
      <c r="D10" s="12" t="s">
        <v>4</v>
      </c>
      <c r="E10" s="13" t="s">
        <v>5</v>
      </c>
      <c r="F10" s="5" t="s">
        <v>6</v>
      </c>
    </row>
    <row r="11" spans="1:6" s="14" customFormat="1" x14ac:dyDescent="0.25">
      <c r="A11" s="14" t="s">
        <v>11</v>
      </c>
      <c r="C11" s="14" t="s">
        <v>12</v>
      </c>
      <c r="D11" s="15"/>
      <c r="E11" s="16">
        <v>1.29874E-2</v>
      </c>
    </row>
    <row r="12" spans="1:6" s="14" customFormat="1" ht="45" x14ac:dyDescent="0.25">
      <c r="A12" s="14" t="s">
        <v>13</v>
      </c>
      <c r="B12" s="14" t="str">
        <f t="shared" ref="B12:B16" si="0">$B$4</f>
        <v>DRIVER=SQL Server Native Client 11.0;SERVER=.\SQLEXPRESS;UID=afin;Trusted_Connection=Yes;</v>
      </c>
      <c r="C12" s="15" t="str">
        <f>"SELECT [name] AS database_name, database_id, create_date 
FROM "&amp;$B$5&amp;"sys.databases 
ORDER BY name"</f>
        <v>SELECT [name] AS database_name, database_id, create_date 
FROM MyOwnDb.sys.databases 
ORDER BY name</v>
      </c>
      <c r="D12" s="15" t="s">
        <v>50</v>
      </c>
      <c r="E12" s="16">
        <v>7.0428500000000005E-2</v>
      </c>
    </row>
    <row r="13" spans="1:6" s="14" customFormat="1" ht="60" x14ac:dyDescent="0.25">
      <c r="A13" s="14" t="s">
        <v>13</v>
      </c>
      <c r="B13" s="14" t="str">
        <f t="shared" si="0"/>
        <v>DRIVER=SQL Server Native Client 11.0;SERVER=.\SQLEXPRESS;UID=afin;Trusted_Connection=Yes;</v>
      </c>
      <c r="C13" s="15" t="str">
        <f>"SELECT s.name AS schema_name, s.schema_id, u.name AS schema_owner 
FROM "&amp;$B$5&amp;"sys.schemas s INNER JOIN "&amp;$B$5&amp;"sys.sysusers u ON u.uid = s.principal_id 
ORDER BY s.name"</f>
        <v>SELECT s.name AS schema_name, s.schema_id, u.name AS schema_owner 
FROM MyOwnDb.sys.schemas s INNER JOIN MyOwnDb.sys.sysusers u ON u.uid = s.principal_id 
ORDER BY s.name</v>
      </c>
      <c r="D13" s="15" t="s">
        <v>51</v>
      </c>
      <c r="E13" s="16">
        <v>4.6452399999999998E-2</v>
      </c>
    </row>
    <row r="14" spans="1:6" s="14" customFormat="1" ht="75" x14ac:dyDescent="0.25">
      <c r="A14" s="14" t="s">
        <v>13</v>
      </c>
      <c r="B14" s="14" t="str">
        <f t="shared" si="0"/>
        <v>DRIVER=SQL Server Native Client 11.0;SERVER=.\SQLEXPRESS;UID=afin;Trusted_Connection=Yes;</v>
      </c>
      <c r="C14" s="15" t="str">
        <f>"SELECT s.name AS schema_name, s.schema_id, u.name AS schema_owner 
FROM "&amp;$B$5&amp;"sys.schemas s INNER JOIN "&amp;$B$5&amp;"sys.sysusers u ON u.uid = s.principal_id 
WHERE u.issqluser = 1 AND u.name NOT IN ('sys', 'guest', 'INFORMATION_SCHEMA')"</f>
        <v>SELECT s.name AS schema_name, s.schema_id, u.name AS schema_owner 
FROM MyOwnDb.sys.schemas s INNER JOIN MyOwnDb.sys.sysusers u ON u.uid = s.principal_id 
WHERE u.issqluser = 1 AND u.name NOT IN ('sys', 'guest', 'INFORMATION_SCHEMA')</v>
      </c>
      <c r="D14" s="15" t="s">
        <v>52</v>
      </c>
      <c r="E14" s="16">
        <v>5.54435E-2</v>
      </c>
    </row>
    <row r="15" spans="1:6" s="14" customFormat="1" ht="60" x14ac:dyDescent="0.25">
      <c r="A15" s="14" t="s">
        <v>13</v>
      </c>
      <c r="B15" s="14" t="str">
        <f t="shared" si="0"/>
        <v>DRIVER=SQL Server Native Client 11.0;SERVER=.\SQLEXPRESS;UID=afin;Trusted_Connection=Yes;</v>
      </c>
      <c r="C15" s="15" t="str">
        <f>"SELECT schema_name(t.schema_id) AS schema_name, t.name AS table_name, t.create_date, t.modify_date 
FROM "&amp;$B$5&amp;"sys.tables t 
ORDER BY schema_name, table_name"</f>
        <v>SELECT schema_name(t.schema_id) AS schema_name, t.name AS table_name, t.create_date, t.modify_date 
FROM MyOwnDb.sys.tables t 
ORDER BY schema_name, table_name</v>
      </c>
      <c r="D15" s="15" t="s">
        <v>53</v>
      </c>
      <c r="E15" s="16">
        <v>4.0458899999999999E-2</v>
      </c>
    </row>
    <row r="16" spans="1:6" s="14" customFormat="1" ht="105" x14ac:dyDescent="0.25">
      <c r="A16" s="14" t="s">
        <v>13</v>
      </c>
      <c r="B16" s="14" t="str">
        <f t="shared" si="0"/>
        <v>DRIVER=SQL Server Native Client 11.0;SERVER=.\SQLEXPRESS;UID=afin;Trusted_Connection=Yes;</v>
      </c>
      <c r="C16" s="15" t="str">
        <f>"SELECT schema_name(tab.schema_id) AS schema_name, tab.name AS table_name, col.column_id, col.name AS column_name, t.name AS data_type, col.max_length, col.precision 
FROM "&amp;$B$5&amp;"sys.tables AS tab INNER JOIN "&amp;$B$5&amp;"sys.columns AS col ON tab.object_id = col.object_id LEFT JOIN "&amp;$B$5&amp;"sys.types AS t ON col.user_type_id = t.user_type_id 
ORDER BY schema_name, table_name, column_name"</f>
        <v>SELECT schema_name(tab.schema_id) AS schema_name, tab.name AS table_name, col.column_id, col.name AS column_name, t.name AS data_type, col.max_length, col.precision 
FROM MyOwnDb.sys.tables AS tab INNER JOIN MyOwnDb.sys.columns AS col ON tab.object_id = col.object_id LEFT JOIN MyOwnDb.sys.types AS t ON col.user_type_id = t.user_type_id 
ORDER BY schema_name, table_name, column_name</v>
      </c>
      <c r="D16" s="15" t="s">
        <v>54</v>
      </c>
      <c r="E16" s="16">
        <v>7.3424000000000003E-2</v>
      </c>
    </row>
    <row r="17" spans="5:5" x14ac:dyDescent="0.25">
      <c r="E17" s="18" t="s">
        <v>46</v>
      </c>
    </row>
    <row r="18" spans="5:5" x14ac:dyDescent="0.25">
      <c r="E18"/>
    </row>
    <row r="19" spans="5:5" x14ac:dyDescent="0.25">
      <c r="E19"/>
    </row>
    <row r="20" spans="5:5" x14ac:dyDescent="0.25">
      <c r="E20"/>
    </row>
    <row r="21" spans="5:5" x14ac:dyDescent="0.25">
      <c r="E21"/>
    </row>
    <row r="22" spans="5:5" x14ac:dyDescent="0.25">
      <c r="E22"/>
    </row>
    <row r="23" spans="5:5" x14ac:dyDescent="0.25">
      <c r="E23"/>
    </row>
    <row r="24" spans="5:5" x14ac:dyDescent="0.25">
      <c r="E24"/>
    </row>
    <row r="25" spans="5:5" x14ac:dyDescent="0.25">
      <c r="E25"/>
    </row>
    <row r="26" spans="5:5" x14ac:dyDescent="0.25">
      <c r="E26"/>
    </row>
    <row r="27" spans="5:5" x14ac:dyDescent="0.25">
      <c r="E27"/>
    </row>
    <row r="28" spans="5:5" x14ac:dyDescent="0.25">
      <c r="E28"/>
    </row>
    <row r="29" spans="5:5" x14ac:dyDescent="0.25">
      <c r="E29"/>
    </row>
    <row r="30" spans="5:5" x14ac:dyDescent="0.25">
      <c r="E30"/>
    </row>
    <row r="31" spans="5:5" x14ac:dyDescent="0.25">
      <c r="E31"/>
    </row>
    <row r="32" spans="5:5" x14ac:dyDescent="0.25">
      <c r="E32"/>
    </row>
    <row r="33" spans="5:5" x14ac:dyDescent="0.25">
      <c r="E33"/>
    </row>
  </sheetData>
  <mergeCells count="2">
    <mergeCell ref="A1:C2"/>
    <mergeCell ref="C3:E3"/>
  </mergeCells>
  <hyperlinks>
    <hyperlink ref="B8" r:id="rId1" xr:uid="{00000000-0004-0000-0000-000000000000}"/>
    <hyperlink ref="B7" r:id="rId2" xr:uid="{00000000-0004-0000-0000-000001000000}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C7"/>
  <sheetViews>
    <sheetView workbookViewId="0">
      <selection activeCell="A5" sqref="A5"/>
    </sheetView>
  </sheetViews>
  <sheetFormatPr defaultRowHeight="15" x14ac:dyDescent="0.25"/>
  <cols>
    <col min="1" max="1" width="15.140625" bestFit="1" customWidth="1"/>
    <col min="2" max="2" width="11.7109375" bestFit="1" customWidth="1"/>
    <col min="3" max="3" width="15.28515625" bestFit="1" customWidth="1"/>
  </cols>
  <sheetData>
    <row r="1" spans="1:3" x14ac:dyDescent="0.25">
      <c r="A1" t="s">
        <v>14</v>
      </c>
      <c r="B1" t="s">
        <v>15</v>
      </c>
      <c r="C1" t="s">
        <v>16</v>
      </c>
    </row>
    <row r="2" spans="1:3" x14ac:dyDescent="0.25">
      <c r="A2" t="s">
        <v>17</v>
      </c>
      <c r="B2">
        <v>1</v>
      </c>
      <c r="C2" s="17">
        <v>37719.384444444448</v>
      </c>
    </row>
    <row r="3" spans="1:3" x14ac:dyDescent="0.25">
      <c r="A3" t="s">
        <v>18</v>
      </c>
      <c r="B3">
        <v>3</v>
      </c>
      <c r="C3" s="17">
        <v>37719.384444444448</v>
      </c>
    </row>
    <row r="4" spans="1:3" x14ac:dyDescent="0.25">
      <c r="A4" t="s">
        <v>19</v>
      </c>
      <c r="B4">
        <v>4</v>
      </c>
      <c r="C4" s="17">
        <v>41690.867812500001</v>
      </c>
    </row>
    <row r="5" spans="1:3" x14ac:dyDescent="0.25">
      <c r="A5" t="s">
        <v>58</v>
      </c>
      <c r="B5">
        <v>6</v>
      </c>
      <c r="C5" s="17">
        <v>43332.484097222223</v>
      </c>
    </row>
    <row r="6" spans="1:3" x14ac:dyDescent="0.25">
      <c r="A6" t="s">
        <v>20</v>
      </c>
      <c r="B6">
        <v>2</v>
      </c>
      <c r="C6" s="17">
        <v>43332.440937500003</v>
      </c>
    </row>
    <row r="7" spans="1:3" x14ac:dyDescent="0.25">
      <c r="A7" t="s">
        <v>21</v>
      </c>
      <c r="B7">
        <v>5</v>
      </c>
      <c r="C7" s="17">
        <v>43329.626608796294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C14"/>
  <sheetViews>
    <sheetView workbookViewId="0">
      <selection sqref="A1:XFD1048576"/>
    </sheetView>
  </sheetViews>
  <sheetFormatPr defaultRowHeight="15" x14ac:dyDescent="0.25"/>
  <cols>
    <col min="1" max="1" width="22.85546875" bestFit="1" customWidth="1"/>
    <col min="2" max="2" width="10.42578125" bestFit="1" customWidth="1"/>
    <col min="3" max="3" width="22.85546875" bestFit="1" customWidth="1"/>
  </cols>
  <sheetData>
    <row r="1" spans="1:3" x14ac:dyDescent="0.25">
      <c r="A1" t="s">
        <v>22</v>
      </c>
      <c r="B1" t="s">
        <v>23</v>
      </c>
      <c r="C1" t="s">
        <v>24</v>
      </c>
    </row>
    <row r="2" spans="1:3" x14ac:dyDescent="0.25">
      <c r="A2" t="s">
        <v>25</v>
      </c>
      <c r="B2">
        <v>16385</v>
      </c>
      <c r="C2" t="s">
        <v>25</v>
      </c>
    </row>
    <row r="3" spans="1:3" x14ac:dyDescent="0.25">
      <c r="A3" t="s">
        <v>26</v>
      </c>
      <c r="B3">
        <v>16389</v>
      </c>
      <c r="C3" t="s">
        <v>26</v>
      </c>
    </row>
    <row r="4" spans="1:3" x14ac:dyDescent="0.25">
      <c r="A4" t="s">
        <v>27</v>
      </c>
      <c r="B4">
        <v>16390</v>
      </c>
      <c r="C4" t="s">
        <v>27</v>
      </c>
    </row>
    <row r="5" spans="1:3" x14ac:dyDescent="0.25">
      <c r="A5" t="s">
        <v>28</v>
      </c>
      <c r="B5">
        <v>16391</v>
      </c>
      <c r="C5" t="s">
        <v>28</v>
      </c>
    </row>
    <row r="6" spans="1:3" x14ac:dyDescent="0.25">
      <c r="A6" t="s">
        <v>29</v>
      </c>
      <c r="B6">
        <v>16387</v>
      </c>
      <c r="C6" t="s">
        <v>29</v>
      </c>
    </row>
    <row r="7" spans="1:3" x14ac:dyDescent="0.25">
      <c r="A7" t="s">
        <v>30</v>
      </c>
      <c r="B7">
        <v>16392</v>
      </c>
      <c r="C7" t="s">
        <v>30</v>
      </c>
    </row>
    <row r="8" spans="1:3" x14ac:dyDescent="0.25">
      <c r="A8" t="s">
        <v>31</v>
      </c>
      <c r="B8">
        <v>16393</v>
      </c>
      <c r="C8" t="s">
        <v>31</v>
      </c>
    </row>
    <row r="9" spans="1:3" x14ac:dyDescent="0.25">
      <c r="A9" t="s">
        <v>32</v>
      </c>
      <c r="B9">
        <v>16384</v>
      </c>
      <c r="C9" t="s">
        <v>32</v>
      </c>
    </row>
    <row r="10" spans="1:3" x14ac:dyDescent="0.25">
      <c r="A10" t="s">
        <v>33</v>
      </c>
      <c r="B10">
        <v>16386</v>
      </c>
      <c r="C10" t="s">
        <v>33</v>
      </c>
    </row>
    <row r="11" spans="1:3" x14ac:dyDescent="0.25">
      <c r="A11" t="s">
        <v>34</v>
      </c>
      <c r="B11">
        <v>1</v>
      </c>
      <c r="C11" t="s">
        <v>34</v>
      </c>
    </row>
    <row r="12" spans="1:3" x14ac:dyDescent="0.25">
      <c r="A12" t="s">
        <v>35</v>
      </c>
      <c r="B12">
        <v>2</v>
      </c>
      <c r="C12" t="s">
        <v>35</v>
      </c>
    </row>
    <row r="13" spans="1:3" x14ac:dyDescent="0.25">
      <c r="A13" t="s">
        <v>36</v>
      </c>
      <c r="B13">
        <v>3</v>
      </c>
      <c r="C13" t="s">
        <v>36</v>
      </c>
    </row>
    <row r="14" spans="1:3" x14ac:dyDescent="0.25">
      <c r="A14" t="s">
        <v>37</v>
      </c>
      <c r="B14">
        <v>4</v>
      </c>
      <c r="C14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C1"/>
  <sheetViews>
    <sheetView workbookViewId="0">
      <selection sqref="A1:XFD1048576"/>
    </sheetView>
  </sheetViews>
  <sheetFormatPr defaultRowHeight="15" x14ac:dyDescent="0.25"/>
  <cols>
    <col min="1" max="1" width="13.85546875" bestFit="1" customWidth="1"/>
    <col min="2" max="2" width="10.42578125" bestFit="1" customWidth="1"/>
    <col min="3" max="3" width="14.5703125" bestFit="1" customWidth="1"/>
  </cols>
  <sheetData>
    <row r="1" spans="1:3" x14ac:dyDescent="0.25">
      <c r="A1" t="s">
        <v>22</v>
      </c>
      <c r="B1" t="s">
        <v>23</v>
      </c>
      <c r="C1" t="s">
        <v>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D6"/>
  <sheetViews>
    <sheetView tabSelected="1" workbookViewId="0">
      <selection activeCell="B2" sqref="B2"/>
    </sheetView>
  </sheetViews>
  <sheetFormatPr defaultColWidth="9.28515625" defaultRowHeight="15" x14ac:dyDescent="0.25"/>
  <cols>
    <col min="1" max="1" width="13.85546875" bestFit="1" customWidth="1"/>
    <col min="2" max="2" width="21.42578125" bestFit="1" customWidth="1"/>
    <col min="3" max="4" width="15.28515625" bestFit="1" customWidth="1"/>
  </cols>
  <sheetData>
    <row r="1" spans="1:4" x14ac:dyDescent="0.25">
      <c r="A1" t="s">
        <v>22</v>
      </c>
      <c r="B1" t="s">
        <v>39</v>
      </c>
      <c r="C1" t="s">
        <v>16</v>
      </c>
      <c r="D1" t="s">
        <v>40</v>
      </c>
    </row>
    <row r="2" spans="1:4" x14ac:dyDescent="0.25">
      <c r="A2" t="s">
        <v>34</v>
      </c>
      <c r="B2" t="s">
        <v>60</v>
      </c>
      <c r="C2" s="17">
        <v>43332.484560185185</v>
      </c>
      <c r="D2" s="17">
        <v>43332.484560185185</v>
      </c>
    </row>
    <row r="3" spans="1:4" x14ac:dyDescent="0.25">
      <c r="C3" s="17"/>
      <c r="D3" s="17"/>
    </row>
    <row r="4" spans="1:4" x14ac:dyDescent="0.25">
      <c r="C4" s="17"/>
      <c r="D4" s="17"/>
    </row>
    <row r="5" spans="1:4" x14ac:dyDescent="0.25">
      <c r="C5" s="17"/>
      <c r="D5" s="17"/>
    </row>
    <row r="6" spans="1:4" x14ac:dyDescent="0.25">
      <c r="C6" s="17"/>
      <c r="D6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G2"/>
  <sheetViews>
    <sheetView workbookViewId="0">
      <selection activeCell="F2" sqref="F2"/>
    </sheetView>
  </sheetViews>
  <sheetFormatPr defaultRowHeight="15" x14ac:dyDescent="0.25"/>
  <cols>
    <col min="1" max="1" width="13.85546875" bestFit="1" customWidth="1"/>
    <col min="2" max="2" width="21.42578125" bestFit="1" customWidth="1"/>
    <col min="3" max="3" width="10.28515625" bestFit="1" customWidth="1"/>
    <col min="4" max="4" width="18.7109375" bestFit="1" customWidth="1"/>
    <col min="5" max="5" width="9.85546875" bestFit="1" customWidth="1"/>
    <col min="6" max="6" width="11.42578125" bestFit="1" customWidth="1"/>
  </cols>
  <sheetData>
    <row r="1" spans="1:7" x14ac:dyDescent="0.25">
      <c r="A1" t="s">
        <v>22</v>
      </c>
      <c r="B1" t="s">
        <v>39</v>
      </c>
      <c r="C1" t="s">
        <v>41</v>
      </c>
      <c r="D1" t="s">
        <v>42</v>
      </c>
      <c r="E1" t="s">
        <v>43</v>
      </c>
      <c r="F1" t="s">
        <v>44</v>
      </c>
      <c r="G1" t="s">
        <v>45</v>
      </c>
    </row>
    <row r="2" spans="1:7" x14ac:dyDescent="0.25">
      <c r="A2" t="s">
        <v>34</v>
      </c>
      <c r="B2" t="s">
        <v>60</v>
      </c>
      <c r="C2">
        <v>1</v>
      </c>
      <c r="D2" t="s">
        <v>61</v>
      </c>
      <c r="E2" t="s">
        <v>62</v>
      </c>
      <c r="F2">
        <v>20</v>
      </c>
      <c r="G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5</vt:i4>
      </vt:variant>
    </vt:vector>
  </HeadingPairs>
  <TitlesOfParts>
    <vt:vector size="11" baseType="lpstr">
      <vt:lpstr>AF</vt:lpstr>
      <vt:lpstr>db</vt:lpstr>
      <vt:lpstr>schema</vt:lpstr>
      <vt:lpstr>user</vt:lpstr>
      <vt:lpstr>table</vt:lpstr>
      <vt:lpstr>column</vt:lpstr>
      <vt:lpstr>column</vt:lpstr>
      <vt:lpstr>db</vt:lpstr>
      <vt:lpstr>schema</vt:lpstr>
      <vt:lpstr>table</vt:lpstr>
      <vt:lpstr>user</vt:lpstr>
    </vt:vector>
  </TitlesOfParts>
  <Company>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WojciechG</dc:creator>
  <cp:lastModifiedBy>WojciechG</cp:lastModifiedBy>
  <dcterms:created xsi:type="dcterms:W3CDTF">2017-02-15T15:37:30Z</dcterms:created>
  <dcterms:modified xsi:type="dcterms:W3CDTF">2018-08-22T13:48:42Z</dcterms:modified>
</cp:coreProperties>
</file>